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Work\eFileForMe\Import Files\W2\2025\"/>
    </mc:Choice>
  </mc:AlternateContent>
  <xr:revisionPtr revIDLastSave="0" documentId="13_ncr:1_{DE95A019-CD3A-45CD-890D-072882E9BB00}" xr6:coauthVersionLast="36" xr6:coauthVersionMax="36" xr10:uidLastSave="{00000000-0000-0000-0000-000000000000}"/>
  <bookViews>
    <workbookView xWindow="0" yWindow="0" windowWidth="28752" windowHeight="12132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D8" i="1" l="1"/>
  <c r="AD7" i="1"/>
  <c r="AD6" i="1"/>
  <c r="AD5" i="1"/>
  <c r="AD4" i="1"/>
  <c r="AD2" i="1"/>
  <c r="AD3" i="1" l="1"/>
  <c r="AA8" i="1" l="1"/>
  <c r="AA7" i="1"/>
  <c r="AA6" i="1"/>
  <c r="AA5" i="1"/>
  <c r="AA4" i="1"/>
  <c r="AA2" i="1"/>
  <c r="AA3" i="1"/>
</calcChain>
</file>

<file path=xl/sharedStrings.xml><?xml version="1.0" encoding="utf-8"?>
<sst xmlns="http://schemas.openxmlformats.org/spreadsheetml/2006/main" count="265" uniqueCount="178">
  <si>
    <t>RecipientFirstName</t>
  </si>
  <si>
    <t>RecipientLastName</t>
  </si>
  <si>
    <t>RecipientAddress1</t>
  </si>
  <si>
    <t>RecipientAddress2</t>
  </si>
  <si>
    <t>RecipientCity</t>
  </si>
  <si>
    <t>RecipientState</t>
  </si>
  <si>
    <t>RecipientZip</t>
  </si>
  <si>
    <t>RecipientMiddleName</t>
  </si>
  <si>
    <t>RecipientTIN</t>
  </si>
  <si>
    <t>FilerFirstName</t>
  </si>
  <si>
    <t>FilerLastName</t>
  </si>
  <si>
    <t>FilerAddressLine1</t>
  </si>
  <si>
    <t>FilerAddressLine2</t>
  </si>
  <si>
    <t>FilerCity</t>
  </si>
  <si>
    <t>FilerState</t>
  </si>
  <si>
    <t>FilerZip</t>
  </si>
  <si>
    <t>FilerTIN</t>
  </si>
  <si>
    <t>FilerPhone</t>
  </si>
  <si>
    <t>WagesTips</t>
  </si>
  <si>
    <t>W2FederalIncomeTax</t>
  </si>
  <si>
    <t>SocialSecurityWages</t>
  </si>
  <si>
    <t>SocialSecurityTaxWithheld</t>
  </si>
  <si>
    <t>MedicareWagesAndTips</t>
  </si>
  <si>
    <t>MedicareTaxWithheld</t>
  </si>
  <si>
    <t>SocialSecurityTips</t>
  </si>
  <si>
    <t>AllocatedTips</t>
  </si>
  <si>
    <t>DependentCareBenefits</t>
  </si>
  <si>
    <t>NonqualifiedPlans</t>
  </si>
  <si>
    <t>Box12A</t>
  </si>
  <si>
    <t>Box12B</t>
  </si>
  <si>
    <t>Box12C</t>
  </si>
  <si>
    <t>Box12D</t>
  </si>
  <si>
    <t>Other</t>
  </si>
  <si>
    <t>StatutoryEmployee</t>
  </si>
  <si>
    <t>RetirementPlan</t>
  </si>
  <si>
    <t>ThirdPartySickPay</t>
  </si>
  <si>
    <t>Box12AIncomeCode</t>
  </si>
  <si>
    <t>Box12BIncomeCode</t>
  </si>
  <si>
    <t>Box12CIncomeCode</t>
  </si>
  <si>
    <t>Box12DIncomeCode</t>
  </si>
  <si>
    <t>StateWagesTipsETC</t>
  </si>
  <si>
    <t>StateIncomeTax</t>
  </si>
  <si>
    <t>LocalWagesTipsETC</t>
  </si>
  <si>
    <t>LocalIncomeTax</t>
  </si>
  <si>
    <t>LocalityName</t>
  </si>
  <si>
    <t>Suffix</t>
  </si>
  <si>
    <t>ControlNumber</t>
  </si>
  <si>
    <t>John</t>
  </si>
  <si>
    <t>Jane</t>
  </si>
  <si>
    <t>Robert</t>
  </si>
  <si>
    <t>Emily</t>
  </si>
  <si>
    <t>Michael</t>
  </si>
  <si>
    <t>Sarah</t>
  </si>
  <si>
    <t>Doe</t>
  </si>
  <si>
    <t>Smith</t>
  </si>
  <si>
    <t>Brown</t>
  </si>
  <si>
    <t>Johnson</t>
  </si>
  <si>
    <t>Williams</t>
  </si>
  <si>
    <t>Davis</t>
  </si>
  <si>
    <t>123 Main St</t>
  </si>
  <si>
    <t>456 Elm St</t>
  </si>
  <si>
    <t>789 Oak St</t>
  </si>
  <si>
    <t>135 Pine St</t>
  </si>
  <si>
    <t>246 Maple St</t>
  </si>
  <si>
    <t>357 Cedar St</t>
  </si>
  <si>
    <t>Apt 4B</t>
  </si>
  <si>
    <t>Suite 2A</t>
  </si>
  <si>
    <t>Unit 5</t>
  </si>
  <si>
    <t>Springfield</t>
  </si>
  <si>
    <t>Riverdale</t>
  </si>
  <si>
    <t>Centerville</t>
  </si>
  <si>
    <t>Fairview</t>
  </si>
  <si>
    <t>Franklin</t>
  </si>
  <si>
    <t>Greenville</t>
  </si>
  <si>
    <t>IL</t>
  </si>
  <si>
    <t>NY</t>
  </si>
  <si>
    <t>CA</t>
  </si>
  <si>
    <t>TX</t>
  </si>
  <si>
    <t>FL</t>
  </si>
  <si>
    <t>OH</t>
  </si>
  <si>
    <t>62704</t>
  </si>
  <si>
    <t>10505</t>
  </si>
  <si>
    <t>90210</t>
  </si>
  <si>
    <t>73301</t>
  </si>
  <si>
    <t>33101</t>
  </si>
  <si>
    <t>44101</t>
  </si>
  <si>
    <t>A</t>
  </si>
  <si>
    <t>B</t>
  </si>
  <si>
    <t>C</t>
  </si>
  <si>
    <t>D</t>
  </si>
  <si>
    <t>E</t>
  </si>
  <si>
    <t>F</t>
  </si>
  <si>
    <t>987-65-4321</t>
  </si>
  <si>
    <t>555-66-7777</t>
  </si>
  <si>
    <t>111-22-3333</t>
  </si>
  <si>
    <t>444-55-6666</t>
  </si>
  <si>
    <t>777-88-9999</t>
  </si>
  <si>
    <t>Corporation</t>
  </si>
  <si>
    <t>Industries</t>
  </si>
  <si>
    <t>Enterprises</t>
  </si>
  <si>
    <t>Holdings</t>
  </si>
  <si>
    <t>Group</t>
  </si>
  <si>
    <t>LLC</t>
  </si>
  <si>
    <t>456 Corporate Dr</t>
  </si>
  <si>
    <t>789 Industrial Rd</t>
  </si>
  <si>
    <t>123 Business Ave</t>
  </si>
  <si>
    <t>321 Enterprise Ln</t>
  </si>
  <si>
    <t>654 Commerce St</t>
  </si>
  <si>
    <t>987 Venture Blvd</t>
  </si>
  <si>
    <t>Suite 100</t>
  </si>
  <si>
    <t>Floor 2</t>
  </si>
  <si>
    <t>Unit 300</t>
  </si>
  <si>
    <t>Metropolis</t>
  </si>
  <si>
    <t>Gotham</t>
  </si>
  <si>
    <t>Star City</t>
  </si>
  <si>
    <t>Central City</t>
  </si>
  <si>
    <t>Coast City</t>
  </si>
  <si>
    <t>Smallville</t>
  </si>
  <si>
    <t>62960</t>
  </si>
  <si>
    <t>10001</t>
  </si>
  <si>
    <t>94101</t>
  </si>
  <si>
    <t>98-7654321</t>
  </si>
  <si>
    <t>23-4567890</t>
  </si>
  <si>
    <t>34-5678901</t>
  </si>
  <si>
    <t>45-6789012</t>
  </si>
  <si>
    <t>56-7890123</t>
  </si>
  <si>
    <t>555-123-4567</t>
  </si>
  <si>
    <t>555-234-5678</t>
  </si>
  <si>
    <t>555-345-6789</t>
  </si>
  <si>
    <t>555-456-7890</t>
  </si>
  <si>
    <t>555-567-8901</t>
  </si>
  <si>
    <t>555-678-9012</t>
  </si>
  <si>
    <t>N</t>
  </si>
  <si>
    <t>Y</t>
  </si>
  <si>
    <t>111223333</t>
  </si>
  <si>
    <t>AA</t>
  </si>
  <si>
    <t>BB</t>
  </si>
  <si>
    <t>Jenkins</t>
  </si>
  <si>
    <t>Fizzlebub</t>
  </si>
  <si>
    <t>UWU</t>
  </si>
  <si>
    <t>TaxFileCo</t>
  </si>
  <si>
    <t>Plothole</t>
  </si>
  <si>
    <t>Nap</t>
  </si>
  <si>
    <t>555-45-6789</t>
  </si>
  <si>
    <t>EE</t>
  </si>
  <si>
    <t>FF</t>
  </si>
  <si>
    <t>G</t>
  </si>
  <si>
    <t>GG</t>
  </si>
  <si>
    <t>H</t>
  </si>
  <si>
    <t>R</t>
  </si>
  <si>
    <t>HH</t>
  </si>
  <si>
    <t>J</t>
  </si>
  <si>
    <t>K</t>
  </si>
  <si>
    <t>L</t>
  </si>
  <si>
    <t>M</t>
  </si>
  <si>
    <t>P</t>
  </si>
  <si>
    <t>Q</t>
  </si>
  <si>
    <t>S</t>
  </si>
  <si>
    <t>T</t>
  </si>
  <si>
    <t>Locality</t>
  </si>
  <si>
    <t>A123456</t>
  </si>
  <si>
    <t>B987654</t>
  </si>
  <si>
    <t>C111223</t>
  </si>
  <si>
    <t>D444556</t>
  </si>
  <si>
    <t>E777889</t>
  </si>
  <si>
    <t>F222334</t>
  </si>
  <si>
    <t>22-3456789</t>
  </si>
  <si>
    <t>KindOfEmployer</t>
  </si>
  <si>
    <t>EmploymentCode</t>
  </si>
  <si>
    <t>StateName</t>
  </si>
  <si>
    <t>StatePayerNo</t>
  </si>
  <si>
    <t>FilerThirdPartySickPay</t>
  </si>
  <si>
    <t>777-88-1000</t>
  </si>
  <si>
    <t>Marf</t>
  </si>
  <si>
    <t>Barf</t>
  </si>
  <si>
    <t>These fields automatically calculate IRS-mandated percentages but may be overwritten -&gt;</t>
  </si>
  <si>
    <t>Note 1</t>
  </si>
  <si>
    <t>Note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</si>
</sst>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1" fillId="0" borderId="0" xfId="0" applyFont="1" applyBorder="1" applyAlignment="1">
      <alignment horizontal="left" vertical="top"/>
    </xf>
    <xf numFmtId="0" fontId="0" fillId="3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zoomScale="90" zoomScaleNormal="90" workbookViewId="0"/>
  </sheetViews>
  <sheetFormatPr defaultColWidth="18.109375" defaultRowHeight="14.4" x14ac:dyDescent="0.3"/>
  <cols>
    <col min="1" max="1" width="12.33203125" style="1" bestFit="1" customWidth="1"/>
    <col min="2" max="2" width="18.5546875" style="1" bestFit="1" customWidth="1"/>
    <col min="3" max="3" width="21" style="1" bestFit="1" customWidth="1"/>
    <col min="4" max="4" width="18.109375" style="1" bestFit="1" customWidth="1"/>
    <col min="5" max="5" width="5.88671875" style="1" bestFit="1" customWidth="1"/>
    <col min="6" max="7" width="17.6640625" style="1" bestFit="1" customWidth="1"/>
    <col min="8" max="8" width="12.6640625" style="1" bestFit="1" customWidth="1"/>
    <col min="9" max="9" width="13.88671875" style="1" bestFit="1" customWidth="1"/>
    <col min="10" max="10" width="12" style="1" bestFit="1" customWidth="1"/>
    <col min="11" max="11" width="11.6640625" style="1" bestFit="1" customWidth="1"/>
    <col min="12" max="12" width="13.88671875" style="1" bestFit="1" customWidth="1"/>
    <col min="13" max="13" width="13.5546875" style="1" bestFit="1" customWidth="1"/>
    <col min="14" max="15" width="16.77734375" style="1" bestFit="1" customWidth="1"/>
    <col min="16" max="16" width="11.109375" style="1" bestFit="1" customWidth="1"/>
    <col min="17" max="17" width="9.44140625" style="1" bestFit="1" customWidth="1"/>
    <col min="18" max="18" width="7.5546875" style="1" bestFit="1" customWidth="1"/>
    <col min="19" max="19" width="13.44140625" style="1" bestFit="1" customWidth="1"/>
    <col min="20" max="20" width="15.44140625" style="1" bestFit="1" customWidth="1"/>
    <col min="21" max="21" width="16.77734375" style="1" bestFit="1" customWidth="1"/>
    <col min="22" max="22" width="20.5546875" style="1" bestFit="1" customWidth="1"/>
    <col min="23" max="23" width="10.33203125" style="1" bestFit="1" customWidth="1"/>
    <col min="24" max="24" width="20.33203125" style="1" bestFit="1" customWidth="1"/>
    <col min="25" max="25" width="19.109375" style="1" bestFit="1" customWidth="1"/>
    <col min="26" max="26" width="79.44140625" style="1" bestFit="1" customWidth="1"/>
    <col min="27" max="27" width="24.44140625" style="1" bestFit="1" customWidth="1"/>
    <col min="28" max="28" width="22.33203125" style="1" bestFit="1" customWidth="1"/>
    <col min="29" max="29" width="79.44140625" style="1" bestFit="1" customWidth="1"/>
    <col min="30" max="30" width="20.5546875" style="1" bestFit="1" customWidth="1"/>
    <col min="31" max="31" width="16.6640625" style="1" bestFit="1" customWidth="1"/>
    <col min="32" max="32" width="12.6640625" style="1" bestFit="1" customWidth="1"/>
    <col min="33" max="33" width="22.44140625" style="1" bestFit="1" customWidth="1"/>
    <col min="34" max="34" width="16.88671875" style="1" bestFit="1" customWidth="1"/>
    <col min="35" max="35" width="19.109375" style="1" bestFit="1" customWidth="1"/>
    <col min="36" max="36" width="7.88671875" style="1" bestFit="1" customWidth="1"/>
    <col min="37" max="37" width="19.109375" style="1" bestFit="1" customWidth="1"/>
    <col min="38" max="38" width="7.88671875" style="1" bestFit="1" customWidth="1"/>
    <col min="39" max="39" width="18.88671875" style="1" bestFit="1" customWidth="1"/>
    <col min="40" max="40" width="7.77734375" style="1" bestFit="1" customWidth="1"/>
    <col min="41" max="41" width="19.21875" style="1" bestFit="1" customWidth="1"/>
    <col min="42" max="42" width="8" style="1" bestFit="1" customWidth="1"/>
    <col min="43" max="43" width="18" style="1" bestFit="1" customWidth="1"/>
    <col min="44" max="44" width="15" style="1" bestFit="1" customWidth="1"/>
    <col min="45" max="45" width="10.88671875" style="1" bestFit="1" customWidth="1"/>
    <col min="46" max="46" width="13.109375" style="1" bestFit="1" customWidth="1"/>
    <col min="47" max="47" width="16.6640625" style="1" bestFit="1" customWidth="1"/>
    <col min="48" max="48" width="6.33203125" style="1" bestFit="1" customWidth="1"/>
    <col min="49" max="49" width="18.109375" style="1" bestFit="1" customWidth="1"/>
    <col min="50" max="50" width="15.33203125" style="1" bestFit="1" customWidth="1"/>
    <col min="51" max="51" width="17.88671875" style="1" bestFit="1" customWidth="1"/>
    <col min="52" max="52" width="15" style="1" bestFit="1" customWidth="1"/>
    <col min="53" max="53" width="12.77734375" style="1" bestFit="1" customWidth="1"/>
    <col min="54" max="54" width="14.77734375" style="1" bestFit="1" customWidth="1"/>
    <col min="55" max="16384" width="18.109375" style="1"/>
  </cols>
  <sheetData>
    <row r="1" spans="1:54" x14ac:dyDescent="0.3">
      <c r="A1" s="6" t="s">
        <v>8</v>
      </c>
      <c r="B1" s="6" t="s">
        <v>0</v>
      </c>
      <c r="C1" s="6" t="s">
        <v>7</v>
      </c>
      <c r="D1" s="6" t="s">
        <v>1</v>
      </c>
      <c r="E1" s="6" t="s">
        <v>45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16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17</v>
      </c>
      <c r="T1" s="6" t="s">
        <v>167</v>
      </c>
      <c r="U1" s="6" t="s">
        <v>168</v>
      </c>
      <c r="V1" s="6" t="s">
        <v>171</v>
      </c>
      <c r="W1" s="6" t="s">
        <v>18</v>
      </c>
      <c r="X1" s="6" t="s">
        <v>19</v>
      </c>
      <c r="Y1" s="6" t="s">
        <v>20</v>
      </c>
      <c r="Z1" s="6" t="s">
        <v>176</v>
      </c>
      <c r="AA1" s="6" t="s">
        <v>21</v>
      </c>
      <c r="AB1" s="6" t="s">
        <v>22</v>
      </c>
      <c r="AC1" s="6" t="s">
        <v>177</v>
      </c>
      <c r="AD1" s="6" t="s">
        <v>23</v>
      </c>
      <c r="AE1" s="6" t="s">
        <v>24</v>
      </c>
      <c r="AF1" s="6" t="s">
        <v>25</v>
      </c>
      <c r="AG1" s="6" t="s">
        <v>26</v>
      </c>
      <c r="AH1" s="6" t="s">
        <v>27</v>
      </c>
      <c r="AI1" s="6" t="s">
        <v>36</v>
      </c>
      <c r="AJ1" s="6" t="s">
        <v>28</v>
      </c>
      <c r="AK1" s="6" t="s">
        <v>37</v>
      </c>
      <c r="AL1" s="6" t="s">
        <v>29</v>
      </c>
      <c r="AM1" s="6" t="s">
        <v>38</v>
      </c>
      <c r="AN1" s="6" t="s">
        <v>30</v>
      </c>
      <c r="AO1" s="6" t="s">
        <v>39</v>
      </c>
      <c r="AP1" s="6" t="s">
        <v>31</v>
      </c>
      <c r="AQ1" s="6" t="s">
        <v>33</v>
      </c>
      <c r="AR1" s="6" t="s">
        <v>34</v>
      </c>
      <c r="AS1" s="6" t="s">
        <v>169</v>
      </c>
      <c r="AT1" s="6" t="s">
        <v>170</v>
      </c>
      <c r="AU1" s="6" t="s">
        <v>35</v>
      </c>
      <c r="AV1" s="6" t="s">
        <v>32</v>
      </c>
      <c r="AW1" s="6" t="s">
        <v>40</v>
      </c>
      <c r="AX1" s="6" t="s">
        <v>41</v>
      </c>
      <c r="AY1" s="6" t="s">
        <v>42</v>
      </c>
      <c r="AZ1" s="6" t="s">
        <v>43</v>
      </c>
      <c r="BA1" s="6" t="s">
        <v>44</v>
      </c>
      <c r="BB1" s="6" t="s">
        <v>46</v>
      </c>
    </row>
    <row r="2" spans="1:54" x14ac:dyDescent="0.3">
      <c r="A2" s="2" t="s">
        <v>143</v>
      </c>
      <c r="B2" s="2" t="s">
        <v>47</v>
      </c>
      <c r="C2" s="2" t="s">
        <v>86</v>
      </c>
      <c r="D2" s="2" t="s">
        <v>53</v>
      </c>
      <c r="E2" s="2"/>
      <c r="F2" s="2" t="s">
        <v>59</v>
      </c>
      <c r="G2" s="2" t="s">
        <v>65</v>
      </c>
      <c r="H2" s="2" t="s">
        <v>68</v>
      </c>
      <c r="I2" s="2" t="s">
        <v>74</v>
      </c>
      <c r="J2" s="2" t="s">
        <v>80</v>
      </c>
      <c r="K2" s="2" t="s">
        <v>121</v>
      </c>
      <c r="L2" s="2" t="s">
        <v>140</v>
      </c>
      <c r="M2" s="2" t="s">
        <v>97</v>
      </c>
      <c r="N2" s="2" t="s">
        <v>103</v>
      </c>
      <c r="O2" s="2" t="s">
        <v>109</v>
      </c>
      <c r="P2" s="2" t="s">
        <v>112</v>
      </c>
      <c r="Q2" s="2" t="s">
        <v>74</v>
      </c>
      <c r="R2" s="2" t="s">
        <v>118</v>
      </c>
      <c r="S2" s="2" t="s">
        <v>126</v>
      </c>
      <c r="T2" s="2"/>
      <c r="U2" s="2" t="s">
        <v>149</v>
      </c>
      <c r="V2" s="2">
        <v>1</v>
      </c>
      <c r="W2" s="2">
        <v>55000</v>
      </c>
      <c r="X2" s="2">
        <v>7000</v>
      </c>
      <c r="Y2" s="2">
        <v>1000</v>
      </c>
      <c r="Z2" s="7" t="s">
        <v>175</v>
      </c>
      <c r="AA2" s="4">
        <f t="shared" ref="AA2:AA8" si="0">(Y2+AE2)*0.062</f>
        <v>62</v>
      </c>
      <c r="AB2" s="2">
        <v>55000</v>
      </c>
      <c r="AC2" s="7" t="s">
        <v>175</v>
      </c>
      <c r="AD2" s="5">
        <f>AB2*0.0145</f>
        <v>797.5</v>
      </c>
      <c r="AE2" s="2"/>
      <c r="AF2" s="2"/>
      <c r="AG2" s="2"/>
      <c r="AH2" s="2"/>
      <c r="AI2" s="2" t="s">
        <v>86</v>
      </c>
      <c r="AJ2" s="2">
        <v>1201</v>
      </c>
      <c r="AK2" s="2" t="s">
        <v>90</v>
      </c>
      <c r="AL2" s="3">
        <v>1207</v>
      </c>
      <c r="AM2" s="2" t="s">
        <v>148</v>
      </c>
      <c r="AN2" s="2">
        <v>1213</v>
      </c>
      <c r="AO2" s="2" t="s">
        <v>132</v>
      </c>
      <c r="AP2" s="2">
        <v>1219</v>
      </c>
      <c r="AQ2" s="2" t="s">
        <v>132</v>
      </c>
      <c r="AR2" s="2" t="s">
        <v>133</v>
      </c>
      <c r="AS2" s="2" t="s">
        <v>76</v>
      </c>
      <c r="AT2" s="2" t="s">
        <v>134</v>
      </c>
      <c r="AU2" s="2" t="s">
        <v>132</v>
      </c>
      <c r="AV2" s="2">
        <v>1400</v>
      </c>
      <c r="AW2" s="2">
        <v>55000</v>
      </c>
      <c r="AX2" s="2">
        <v>2500</v>
      </c>
      <c r="AY2" s="2"/>
      <c r="AZ2" s="2"/>
      <c r="BA2" s="2" t="s">
        <v>159</v>
      </c>
      <c r="BB2" s="2" t="s">
        <v>160</v>
      </c>
    </row>
    <row r="3" spans="1:54" x14ac:dyDescent="0.3">
      <c r="A3" s="2" t="s">
        <v>92</v>
      </c>
      <c r="B3" s="2" t="s">
        <v>48</v>
      </c>
      <c r="C3" s="2" t="s">
        <v>87</v>
      </c>
      <c r="D3" s="2" t="s">
        <v>54</v>
      </c>
      <c r="E3" s="2"/>
      <c r="F3" s="2" t="s">
        <v>60</v>
      </c>
      <c r="G3" s="2"/>
      <c r="H3" s="2" t="s">
        <v>69</v>
      </c>
      <c r="I3" s="2" t="s">
        <v>75</v>
      </c>
      <c r="J3" s="2" t="s">
        <v>81</v>
      </c>
      <c r="K3" s="2" t="s">
        <v>166</v>
      </c>
      <c r="L3" s="2" t="s">
        <v>141</v>
      </c>
      <c r="M3" s="2" t="s">
        <v>98</v>
      </c>
      <c r="N3" s="2" t="s">
        <v>104</v>
      </c>
      <c r="O3" s="2"/>
      <c r="P3" s="2" t="s">
        <v>113</v>
      </c>
      <c r="Q3" s="2" t="s">
        <v>75</v>
      </c>
      <c r="R3" s="2" t="s">
        <v>119</v>
      </c>
      <c r="S3" s="2" t="s">
        <v>127</v>
      </c>
      <c r="T3" s="2"/>
      <c r="U3" s="2" t="s">
        <v>149</v>
      </c>
      <c r="V3" s="2"/>
      <c r="W3" s="2">
        <v>65000</v>
      </c>
      <c r="X3" s="2">
        <v>8500</v>
      </c>
      <c r="Y3" s="2">
        <v>7000</v>
      </c>
      <c r="Z3" s="7" t="s">
        <v>175</v>
      </c>
      <c r="AA3" s="4">
        <f t="shared" si="0"/>
        <v>465</v>
      </c>
      <c r="AB3" s="2">
        <v>65000</v>
      </c>
      <c r="AC3" s="7" t="s">
        <v>175</v>
      </c>
      <c r="AD3" s="5">
        <f>AB3*0.0145</f>
        <v>942.5</v>
      </c>
      <c r="AE3" s="2">
        <v>500</v>
      </c>
      <c r="AF3" s="2"/>
      <c r="AG3" s="2"/>
      <c r="AH3" s="2"/>
      <c r="AI3" s="2" t="s">
        <v>135</v>
      </c>
      <c r="AJ3" s="2">
        <v>1202</v>
      </c>
      <c r="AK3" s="2" t="s">
        <v>144</v>
      </c>
      <c r="AL3" s="3">
        <v>1208</v>
      </c>
      <c r="AM3" s="2" t="s">
        <v>150</v>
      </c>
      <c r="AN3" s="2">
        <v>1214</v>
      </c>
      <c r="AO3" s="2" t="s">
        <v>155</v>
      </c>
      <c r="AP3" s="2">
        <v>1220</v>
      </c>
      <c r="AQ3" s="2" t="s">
        <v>132</v>
      </c>
      <c r="AR3" s="2" t="s">
        <v>133</v>
      </c>
      <c r="AS3" s="2" t="s">
        <v>76</v>
      </c>
      <c r="AT3" s="2" t="s">
        <v>134</v>
      </c>
      <c r="AU3" s="2" t="s">
        <v>133</v>
      </c>
      <c r="AV3" s="2"/>
      <c r="AW3" s="2">
        <v>65000</v>
      </c>
      <c r="AX3" s="2">
        <v>3000</v>
      </c>
      <c r="AY3" s="2"/>
      <c r="AZ3" s="2"/>
      <c r="BA3" s="2"/>
      <c r="BB3" s="2" t="s">
        <v>161</v>
      </c>
    </row>
    <row r="4" spans="1:54" x14ac:dyDescent="0.3">
      <c r="A4" s="2" t="s">
        <v>93</v>
      </c>
      <c r="B4" s="2" t="s">
        <v>49</v>
      </c>
      <c r="C4" s="2" t="s">
        <v>88</v>
      </c>
      <c r="D4" s="2" t="s">
        <v>55</v>
      </c>
      <c r="E4" s="2"/>
      <c r="F4" s="2" t="s">
        <v>61</v>
      </c>
      <c r="G4" s="2" t="s">
        <v>66</v>
      </c>
      <c r="H4" s="2" t="s">
        <v>70</v>
      </c>
      <c r="I4" s="2" t="s">
        <v>76</v>
      </c>
      <c r="J4" s="2" t="s">
        <v>82</v>
      </c>
      <c r="K4" s="2" t="s">
        <v>122</v>
      </c>
      <c r="L4" s="2" t="s">
        <v>138</v>
      </c>
      <c r="M4" s="2" t="s">
        <v>99</v>
      </c>
      <c r="N4" s="2" t="s">
        <v>105</v>
      </c>
      <c r="O4" s="2" t="s">
        <v>110</v>
      </c>
      <c r="P4" s="2" t="s">
        <v>114</v>
      </c>
      <c r="Q4" s="2" t="s">
        <v>76</v>
      </c>
      <c r="R4" s="2" t="s">
        <v>120</v>
      </c>
      <c r="S4" s="2" t="s">
        <v>128</v>
      </c>
      <c r="T4" s="2"/>
      <c r="U4" s="2" t="s">
        <v>149</v>
      </c>
      <c r="V4" s="2"/>
      <c r="W4" s="2">
        <v>72000</v>
      </c>
      <c r="X4" s="2">
        <v>10000</v>
      </c>
      <c r="Y4" s="2">
        <v>7200</v>
      </c>
      <c r="Z4" s="7" t="s">
        <v>175</v>
      </c>
      <c r="AA4" s="4">
        <f t="shared" si="0"/>
        <v>446.4</v>
      </c>
      <c r="AB4" s="2">
        <v>72000</v>
      </c>
      <c r="AC4" s="7" t="s">
        <v>175</v>
      </c>
      <c r="AD4" s="5">
        <f t="shared" ref="AD4:AD8" si="1">AB4*0.0145</f>
        <v>1044</v>
      </c>
      <c r="AE4" s="2"/>
      <c r="AF4" s="2"/>
      <c r="AG4" s="2"/>
      <c r="AH4" s="2"/>
      <c r="AI4" s="2" t="s">
        <v>87</v>
      </c>
      <c r="AJ4" s="2">
        <v>1203</v>
      </c>
      <c r="AK4" s="2" t="s">
        <v>91</v>
      </c>
      <c r="AL4" s="3">
        <v>1209</v>
      </c>
      <c r="AM4" s="2" t="s">
        <v>151</v>
      </c>
      <c r="AN4" s="2">
        <v>1215</v>
      </c>
      <c r="AO4" s="2" t="s">
        <v>156</v>
      </c>
      <c r="AP4" s="2">
        <v>1221</v>
      </c>
      <c r="AQ4" s="2" t="s">
        <v>132</v>
      </c>
      <c r="AR4" s="2" t="s">
        <v>133</v>
      </c>
      <c r="AS4" s="2" t="s">
        <v>76</v>
      </c>
      <c r="AT4" s="2" t="s">
        <v>134</v>
      </c>
      <c r="AU4" s="2" t="s">
        <v>132</v>
      </c>
      <c r="AV4" s="2"/>
      <c r="AW4" s="2">
        <v>72000</v>
      </c>
      <c r="AX4" s="2">
        <v>3400</v>
      </c>
      <c r="AY4" s="2"/>
      <c r="AZ4" s="2"/>
      <c r="BA4" s="2"/>
      <c r="BB4" s="2" t="s">
        <v>162</v>
      </c>
    </row>
    <row r="5" spans="1:54" x14ac:dyDescent="0.3">
      <c r="A5" s="2" t="s">
        <v>94</v>
      </c>
      <c r="B5" s="2" t="s">
        <v>50</v>
      </c>
      <c r="C5" s="2" t="s">
        <v>89</v>
      </c>
      <c r="D5" s="2" t="s">
        <v>56</v>
      </c>
      <c r="E5" s="2"/>
      <c r="F5" s="2" t="s">
        <v>62</v>
      </c>
      <c r="G5" s="2"/>
      <c r="H5" s="2" t="s">
        <v>71</v>
      </c>
      <c r="I5" s="2" t="s">
        <v>77</v>
      </c>
      <c r="J5" s="2" t="s">
        <v>83</v>
      </c>
      <c r="K5" s="2" t="s">
        <v>123</v>
      </c>
      <c r="L5" s="2" t="s">
        <v>137</v>
      </c>
      <c r="M5" s="2" t="s">
        <v>100</v>
      </c>
      <c r="N5" s="2" t="s">
        <v>106</v>
      </c>
      <c r="O5" s="2"/>
      <c r="P5" s="2" t="s">
        <v>115</v>
      </c>
      <c r="Q5" s="2" t="s">
        <v>77</v>
      </c>
      <c r="R5" s="2" t="s">
        <v>83</v>
      </c>
      <c r="S5" s="2" t="s">
        <v>129</v>
      </c>
      <c r="T5" s="2"/>
      <c r="U5" s="2" t="s">
        <v>149</v>
      </c>
      <c r="V5" s="2"/>
      <c r="W5" s="2">
        <v>48000</v>
      </c>
      <c r="X5" s="2">
        <v>6000</v>
      </c>
      <c r="Y5" s="2">
        <v>5400</v>
      </c>
      <c r="Z5" s="7" t="s">
        <v>175</v>
      </c>
      <c r="AA5" s="4">
        <f t="shared" si="0"/>
        <v>458.8</v>
      </c>
      <c r="AB5" s="2">
        <v>48000</v>
      </c>
      <c r="AC5" s="7" t="s">
        <v>175</v>
      </c>
      <c r="AD5" s="5">
        <f t="shared" si="1"/>
        <v>696</v>
      </c>
      <c r="AE5" s="2">
        <v>2000</v>
      </c>
      <c r="AF5" s="2"/>
      <c r="AG5" s="2"/>
      <c r="AH5" s="2"/>
      <c r="AI5" s="2" t="s">
        <v>136</v>
      </c>
      <c r="AJ5" s="3">
        <v>1204</v>
      </c>
      <c r="AK5" s="3" t="s">
        <v>145</v>
      </c>
      <c r="AL5" s="3">
        <v>1210</v>
      </c>
      <c r="AM5" s="3" t="s">
        <v>152</v>
      </c>
      <c r="AN5" s="3">
        <v>1216</v>
      </c>
      <c r="AO5" s="3" t="s">
        <v>149</v>
      </c>
      <c r="AP5" s="3">
        <v>1222</v>
      </c>
      <c r="AQ5" s="2" t="s">
        <v>132</v>
      </c>
      <c r="AR5" s="2" t="s">
        <v>133</v>
      </c>
      <c r="AS5" s="2" t="s">
        <v>76</v>
      </c>
      <c r="AT5" s="2" t="s">
        <v>134</v>
      </c>
      <c r="AU5" s="2" t="s">
        <v>133</v>
      </c>
      <c r="AV5" s="2"/>
      <c r="AW5" s="2">
        <v>48000</v>
      </c>
      <c r="AX5" s="2">
        <v>2200</v>
      </c>
      <c r="AY5" s="2"/>
      <c r="AZ5" s="2"/>
      <c r="BA5" s="2"/>
      <c r="BB5" s="2" t="s">
        <v>163</v>
      </c>
    </row>
    <row r="6" spans="1:54" x14ac:dyDescent="0.3">
      <c r="A6" s="2" t="s">
        <v>95</v>
      </c>
      <c r="B6" s="2" t="s">
        <v>51</v>
      </c>
      <c r="C6" s="2" t="s">
        <v>90</v>
      </c>
      <c r="D6" s="2" t="s">
        <v>57</v>
      </c>
      <c r="E6" s="2"/>
      <c r="F6" s="2" t="s">
        <v>63</v>
      </c>
      <c r="G6" s="2" t="s">
        <v>67</v>
      </c>
      <c r="H6" s="2" t="s">
        <v>72</v>
      </c>
      <c r="I6" s="2" t="s">
        <v>78</v>
      </c>
      <c r="J6" s="2" t="s">
        <v>84</v>
      </c>
      <c r="K6" s="2" t="s">
        <v>124</v>
      </c>
      <c r="L6" s="2" t="s">
        <v>142</v>
      </c>
      <c r="M6" s="2" t="s">
        <v>101</v>
      </c>
      <c r="N6" s="2" t="s">
        <v>107</v>
      </c>
      <c r="O6" s="2"/>
      <c r="P6" s="2" t="s">
        <v>116</v>
      </c>
      <c r="Q6" s="2" t="s">
        <v>78</v>
      </c>
      <c r="R6" s="2" t="s">
        <v>84</v>
      </c>
      <c r="S6" s="2" t="s">
        <v>130</v>
      </c>
      <c r="T6" s="2"/>
      <c r="U6" s="2" t="s">
        <v>149</v>
      </c>
      <c r="V6" s="2"/>
      <c r="W6" s="2">
        <v>53000</v>
      </c>
      <c r="X6" s="2">
        <v>6800</v>
      </c>
      <c r="Y6" s="2">
        <v>5000</v>
      </c>
      <c r="Z6" s="7" t="s">
        <v>175</v>
      </c>
      <c r="AA6" s="4">
        <f t="shared" si="0"/>
        <v>372</v>
      </c>
      <c r="AB6" s="2">
        <v>53000</v>
      </c>
      <c r="AC6" s="7" t="s">
        <v>175</v>
      </c>
      <c r="AD6" s="5">
        <f t="shared" si="1"/>
        <v>768.5</v>
      </c>
      <c r="AE6" s="2">
        <v>1000</v>
      </c>
      <c r="AF6" s="2"/>
      <c r="AG6" s="2"/>
      <c r="AH6" s="2"/>
      <c r="AI6" s="2" t="s">
        <v>88</v>
      </c>
      <c r="AJ6" s="3">
        <v>1205</v>
      </c>
      <c r="AK6" s="3" t="s">
        <v>146</v>
      </c>
      <c r="AL6" s="3">
        <v>1211</v>
      </c>
      <c r="AM6" s="3" t="s">
        <v>153</v>
      </c>
      <c r="AN6" s="3">
        <v>1217</v>
      </c>
      <c r="AO6" s="3" t="s">
        <v>157</v>
      </c>
      <c r="AP6" s="3">
        <v>1223</v>
      </c>
      <c r="AQ6" s="2" t="s">
        <v>132</v>
      </c>
      <c r="AR6" s="2" t="s">
        <v>133</v>
      </c>
      <c r="AS6" s="2" t="s">
        <v>76</v>
      </c>
      <c r="AT6" s="2" t="s">
        <v>134</v>
      </c>
      <c r="AU6" s="2" t="s">
        <v>132</v>
      </c>
      <c r="AV6" s="2"/>
      <c r="AW6" s="2">
        <v>53000</v>
      </c>
      <c r="AX6" s="2">
        <v>2400</v>
      </c>
      <c r="AY6" s="2"/>
      <c r="AZ6" s="2"/>
      <c r="BA6" s="2"/>
      <c r="BB6" s="2" t="s">
        <v>164</v>
      </c>
    </row>
    <row r="7" spans="1:54" x14ac:dyDescent="0.3">
      <c r="A7" s="2" t="s">
        <v>96</v>
      </c>
      <c r="B7" s="2" t="s">
        <v>52</v>
      </c>
      <c r="C7" s="2" t="s">
        <v>91</v>
      </c>
      <c r="D7" s="2" t="s">
        <v>58</v>
      </c>
      <c r="E7" s="2"/>
      <c r="F7" s="2" t="s">
        <v>64</v>
      </c>
      <c r="G7" s="2"/>
      <c r="H7" s="2" t="s">
        <v>73</v>
      </c>
      <c r="I7" s="2" t="s">
        <v>79</v>
      </c>
      <c r="J7" s="2" t="s">
        <v>85</v>
      </c>
      <c r="K7" s="2" t="s">
        <v>125</v>
      </c>
      <c r="L7" s="2" t="s">
        <v>139</v>
      </c>
      <c r="M7" s="2" t="s">
        <v>102</v>
      </c>
      <c r="N7" s="2" t="s">
        <v>108</v>
      </c>
      <c r="O7" s="2" t="s">
        <v>111</v>
      </c>
      <c r="P7" s="2" t="s">
        <v>117</v>
      </c>
      <c r="Q7" s="2" t="s">
        <v>79</v>
      </c>
      <c r="R7" s="2" t="s">
        <v>85</v>
      </c>
      <c r="S7" s="2" t="s">
        <v>131</v>
      </c>
      <c r="T7" s="2"/>
      <c r="U7" s="2" t="s">
        <v>149</v>
      </c>
      <c r="V7" s="2">
        <v>1</v>
      </c>
      <c r="W7" s="2">
        <v>61000</v>
      </c>
      <c r="X7" s="2">
        <v>7900</v>
      </c>
      <c r="Y7" s="2">
        <v>5800</v>
      </c>
      <c r="Z7" s="7" t="s">
        <v>175</v>
      </c>
      <c r="AA7" s="4">
        <f t="shared" si="0"/>
        <v>359.6</v>
      </c>
      <c r="AB7" s="2">
        <v>61000</v>
      </c>
      <c r="AC7" s="7" t="s">
        <v>175</v>
      </c>
      <c r="AD7" s="5">
        <f t="shared" si="1"/>
        <v>884.5</v>
      </c>
      <c r="AE7" s="2"/>
      <c r="AF7" s="2"/>
      <c r="AG7" s="2"/>
      <c r="AH7" s="2"/>
      <c r="AI7" s="2" t="s">
        <v>89</v>
      </c>
      <c r="AJ7" s="3">
        <v>1206</v>
      </c>
      <c r="AK7" s="3" t="s">
        <v>147</v>
      </c>
      <c r="AL7" s="3">
        <v>1212</v>
      </c>
      <c r="AM7" s="3" t="s">
        <v>154</v>
      </c>
      <c r="AN7" s="3">
        <v>1218</v>
      </c>
      <c r="AO7" s="3" t="s">
        <v>158</v>
      </c>
      <c r="AP7" s="3">
        <v>1224</v>
      </c>
      <c r="AQ7" s="2" t="s">
        <v>132</v>
      </c>
      <c r="AR7" s="2" t="s">
        <v>133</v>
      </c>
      <c r="AS7" s="2" t="s">
        <v>76</v>
      </c>
      <c r="AT7" s="2" t="s">
        <v>134</v>
      </c>
      <c r="AU7" s="2" t="s">
        <v>132</v>
      </c>
      <c r="AV7" s="2"/>
      <c r="AW7" s="2">
        <v>61000</v>
      </c>
      <c r="AX7" s="2">
        <v>2800</v>
      </c>
      <c r="AY7" s="2"/>
      <c r="AZ7" s="2"/>
      <c r="BA7" s="2"/>
      <c r="BB7" s="2" t="s">
        <v>165</v>
      </c>
    </row>
    <row r="8" spans="1:54" x14ac:dyDescent="0.3">
      <c r="A8" s="2" t="s">
        <v>172</v>
      </c>
      <c r="B8" s="2" t="s">
        <v>173</v>
      </c>
      <c r="C8" s="2" t="s">
        <v>91</v>
      </c>
      <c r="D8" s="2" t="s">
        <v>174</v>
      </c>
      <c r="E8" s="2"/>
      <c r="F8" s="2" t="s">
        <v>64</v>
      </c>
      <c r="G8" s="2"/>
      <c r="H8" s="2" t="s">
        <v>73</v>
      </c>
      <c r="I8" s="2" t="s">
        <v>79</v>
      </c>
      <c r="J8" s="2" t="s">
        <v>85</v>
      </c>
      <c r="K8" s="2" t="s">
        <v>125</v>
      </c>
      <c r="L8" s="2" t="s">
        <v>139</v>
      </c>
      <c r="M8" s="2" t="s">
        <v>102</v>
      </c>
      <c r="N8" s="2" t="s">
        <v>108</v>
      </c>
      <c r="O8" s="2" t="s">
        <v>111</v>
      </c>
      <c r="P8" s="2" t="s">
        <v>117</v>
      </c>
      <c r="Q8" s="2" t="s">
        <v>79</v>
      </c>
      <c r="R8" s="2" t="s">
        <v>85</v>
      </c>
      <c r="S8" s="2" t="s">
        <v>131</v>
      </c>
      <c r="T8" s="2"/>
      <c r="U8" s="2" t="s">
        <v>149</v>
      </c>
      <c r="V8" s="2"/>
      <c r="W8" s="2">
        <v>61000</v>
      </c>
      <c r="X8" s="2">
        <v>7900</v>
      </c>
      <c r="Y8" s="2">
        <v>4300</v>
      </c>
      <c r="Z8" s="7" t="s">
        <v>175</v>
      </c>
      <c r="AA8" s="4">
        <f t="shared" si="0"/>
        <v>266.60000000000002</v>
      </c>
      <c r="AB8" s="2">
        <v>61000</v>
      </c>
      <c r="AC8" s="7" t="s">
        <v>175</v>
      </c>
      <c r="AD8" s="5">
        <f t="shared" si="1"/>
        <v>884.5</v>
      </c>
      <c r="AE8" s="2"/>
      <c r="AF8" s="2"/>
      <c r="AG8" s="2"/>
      <c r="AH8" s="2"/>
      <c r="AI8" s="2" t="s">
        <v>89</v>
      </c>
      <c r="AJ8" s="3">
        <v>1206</v>
      </c>
      <c r="AK8" s="3" t="s">
        <v>147</v>
      </c>
      <c r="AL8" s="3">
        <v>1212</v>
      </c>
      <c r="AM8" s="3" t="s">
        <v>154</v>
      </c>
      <c r="AN8" s="3">
        <v>1218</v>
      </c>
      <c r="AO8" s="3" t="s">
        <v>158</v>
      </c>
      <c r="AP8" s="3">
        <v>1224</v>
      </c>
      <c r="AQ8" s="2" t="s">
        <v>132</v>
      </c>
      <c r="AR8" s="2" t="s">
        <v>133</v>
      </c>
      <c r="AS8" s="2" t="s">
        <v>76</v>
      </c>
      <c r="AT8" s="2" t="s">
        <v>134</v>
      </c>
      <c r="AU8" s="2" t="s">
        <v>132</v>
      </c>
      <c r="AV8" s="2"/>
      <c r="AW8" s="2">
        <v>61000</v>
      </c>
      <c r="AX8" s="2">
        <v>2800</v>
      </c>
      <c r="AY8" s="2"/>
      <c r="AZ8" s="2"/>
      <c r="BA8" s="2"/>
      <c r="BB8" s="2" t="s">
        <v>165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</dc:creator>
  <cp:lastModifiedBy>Jake</cp:lastModifiedBy>
  <dcterms:created xsi:type="dcterms:W3CDTF">2025-04-28T01:35:43Z</dcterms:created>
  <dcterms:modified xsi:type="dcterms:W3CDTF">2026-01-04T21:21:01Z</dcterms:modified>
</cp:coreProperties>
</file>